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0" i="1"/>
  <c r="C35"/>
  <c r="C48"/>
  <c r="C30"/>
  <c r="C26"/>
  <c r="C23"/>
  <c r="C17"/>
  <c r="C12"/>
  <c r="C51" l="1"/>
  <c r="C53" s="1"/>
</calcChain>
</file>

<file path=xl/sharedStrings.xml><?xml version="1.0" encoding="utf-8"?>
<sst xmlns="http://schemas.openxmlformats.org/spreadsheetml/2006/main" count="57" uniqueCount="57">
  <si>
    <t>Column1</t>
  </si>
  <si>
    <t>Column2</t>
  </si>
  <si>
    <t>Column3</t>
  </si>
  <si>
    <t>екон.класификација</t>
  </si>
  <si>
    <t>опис</t>
  </si>
  <si>
    <t>план</t>
  </si>
  <si>
    <t>ТЕКУЋИ ПРИХОДИ И ПРИМАЊА</t>
  </si>
  <si>
    <t>ПОРЕЗИ НА ДОХОДАК</t>
  </si>
  <si>
    <t>Порез на зараде</t>
  </si>
  <si>
    <t>Порез на приход од самосталне делатности</t>
  </si>
  <si>
    <t>Порез на земљиште</t>
  </si>
  <si>
    <t>Остали порез на доходак грађана</t>
  </si>
  <si>
    <t>УКУПНО 711</t>
  </si>
  <si>
    <t>ПОРЕЗ НА ИМОВИНУ</t>
  </si>
  <si>
    <t>Порез на имовину</t>
  </si>
  <si>
    <t>Порез на наслеђе и поклон</t>
  </si>
  <si>
    <t>Порез на капиталне трансакције</t>
  </si>
  <si>
    <t>УКУПНО 713</t>
  </si>
  <si>
    <t>ПОРЕЗ НА ДОБРА И УСЛУГЕ</t>
  </si>
  <si>
    <t>Општинске комуналне таксе и накнаде</t>
  </si>
  <si>
    <t>Порез на моторна возила</t>
  </si>
  <si>
    <t>Накнада за заштиту животне средине</t>
  </si>
  <si>
    <t>Накнада за промену намене земљишта</t>
  </si>
  <si>
    <t>УКУПНО 714</t>
  </si>
  <si>
    <t>ДРУГИ ПОРЕЗИ</t>
  </si>
  <si>
    <t>Комуналне таксе на фирму</t>
  </si>
  <si>
    <t>УКУПНО 716</t>
  </si>
  <si>
    <t>ТРАНСФЕРИ ОД ДРУГИХ НИВОА ВЛАСТИ</t>
  </si>
  <si>
    <t>Текући трансфери од других нивоа власти</t>
  </si>
  <si>
    <t>Капитални трансфери од других нивоа власти</t>
  </si>
  <si>
    <t>УКУПНО 733</t>
  </si>
  <si>
    <t>ПРИХОДИ ОД ИМОВИНЕ</t>
  </si>
  <si>
    <t>ПРИХОДИ ОД ПРОДАЈЕ ДОБАРА И УСЛУГА</t>
  </si>
  <si>
    <t>Приходи од закупа непокретности</t>
  </si>
  <si>
    <t>Општинске административне таксе</t>
  </si>
  <si>
    <t>УКУПНО 742</t>
  </si>
  <si>
    <t>НОВЧАНЕ КАЗНЕ</t>
  </si>
  <si>
    <t>УКУПНО 743</t>
  </si>
  <si>
    <t>МЕШОВИТИ И НЕОДРЕЂЕНИ ПРИХОД</t>
  </si>
  <si>
    <t>Остали приходи</t>
  </si>
  <si>
    <t>УКУПНО 745</t>
  </si>
  <si>
    <t>УКУПНО ТЕКУЋИ ПРИХОДИ И ПРИМАЊА</t>
  </si>
  <si>
    <t>ДОДАТНИ ПРИХОДИ БУЏЕТСКИХ КОРИСНИКА</t>
  </si>
  <si>
    <t>УКУПНИ ПРИХОДИ И ПРИМАЊА</t>
  </si>
  <si>
    <t>Приходи о закупа пољопривредног земљишта</t>
  </si>
  <si>
    <t>УКУПНО 741</t>
  </si>
  <si>
    <t>ИЗ</t>
  </si>
  <si>
    <t>Укупни приходи и примања из члана 1. ове Одлуке , планирају се у следећим износима:</t>
  </si>
  <si>
    <t>Члан 2.</t>
  </si>
  <si>
    <t>Комунална такса, накнада, допринос за уређ.гр.земљ.</t>
  </si>
  <si>
    <t>Примања од продаје непокретности у корист нивоа општина</t>
  </si>
  <si>
    <t>УКУПНО 811</t>
  </si>
  <si>
    <t>Накнада за коришћење шума</t>
  </si>
  <si>
    <t>Накнада за озакоњење</t>
  </si>
  <si>
    <t>Приходи од новчаних казни у саобраћају</t>
  </si>
  <si>
    <t>Приходи од новчаних казни у прекршајном поступку</t>
  </si>
  <si>
    <t>Тарифа на принудну наплату пореза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</si>
</sst>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2" borderId="5" applyNumberFormat="0" applyFont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1" fillId="3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4" fontId="1" fillId="3" borderId="3" xfId="1" applyNumberFormat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/>
    </xf>
    <xf numFmtId="4" fontId="1" fillId="3" borderId="3" xfId="1" applyNumberFormat="1" applyFont="1" applyFill="1" applyBorder="1" applyAlignment="1">
      <alignment horizontal="center"/>
    </xf>
    <xf numFmtId="0" fontId="0" fillId="3" borderId="3" xfId="1" applyFont="1" applyFill="1" applyBorder="1" applyAlignment="1">
      <alignment horizontal="center"/>
    </xf>
    <xf numFmtId="0" fontId="0" fillId="3" borderId="3" xfId="1" applyFont="1" applyFill="1" applyBorder="1"/>
    <xf numFmtId="4" fontId="0" fillId="3" borderId="3" xfId="1" applyNumberFormat="1" applyFont="1" applyFill="1" applyBorder="1"/>
    <xf numFmtId="4" fontId="1" fillId="3" borderId="3" xfId="1" applyNumberFormat="1" applyFont="1" applyFill="1" applyBorder="1"/>
    <xf numFmtId="4" fontId="4" fillId="3" borderId="3" xfId="1" applyNumberFormat="1" applyFont="1" applyFill="1" applyBorder="1"/>
    <xf numFmtId="0" fontId="1" fillId="3" borderId="3" xfId="1" applyFont="1" applyFill="1" applyBorder="1"/>
  </cellXfs>
  <cellStyles count="2">
    <cellStyle name="Normal" xfId="0" builtinId="0"/>
    <cellStyle name="Note" xfId="1" builtinId="10"/>
  </cellStyles>
  <dxfs count="6">
    <dxf>
      <numFmt numFmtId="4" formatCode="#,##0.0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textRotation="0" indent="0" relativeIndent="255" justifyLastLine="0" shrinkToFit="0" mergeCell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C53" totalsRowShown="0" headerRowDxfId="5" dataDxfId="3" headerRowBorderDxfId="4">
  <autoFilter ref="A4:C53"/>
  <tableColumns count="3">
    <tableColumn id="1" name="Column1" dataDxfId="2"/>
    <tableColumn id="2" name="Column2" dataDxfId="1"/>
    <tableColumn id="3" name="Column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topLeftCell="A37" workbookViewId="0">
      <selection activeCell="C52" sqref="C52"/>
    </sheetView>
  </sheetViews>
  <sheetFormatPr defaultRowHeight="15"/>
  <cols>
    <col min="1" max="1" width="11.7109375" style="1" customWidth="1"/>
    <col min="2" max="2" width="57.42578125" customWidth="1"/>
    <col min="3" max="3" width="24.7109375" customWidth="1"/>
    <col min="4" max="6" width="22" style="4" customWidth="1"/>
  </cols>
  <sheetData>
    <row r="1" spans="1:6">
      <c r="A1"/>
      <c r="B1" s="1" t="s">
        <v>48</v>
      </c>
    </row>
    <row r="2" spans="1:6">
      <c r="A2" t="s">
        <v>47</v>
      </c>
    </row>
    <row r="3" spans="1:6">
      <c r="A3"/>
    </row>
    <row r="4" spans="1:6" s="5" customFormat="1" ht="15.75" hidden="1" thickBot="1">
      <c r="A4" s="11" t="s">
        <v>0</v>
      </c>
      <c r="B4" s="12" t="s">
        <v>1</v>
      </c>
      <c r="C4" s="12" t="s">
        <v>2</v>
      </c>
      <c r="D4" s="6"/>
      <c r="E4" s="6"/>
      <c r="F4" s="6"/>
    </row>
    <row r="5" spans="1:6" s="2" customFormat="1" ht="30">
      <c r="A5" s="14" t="s">
        <v>3</v>
      </c>
      <c r="B5" s="15" t="s">
        <v>4</v>
      </c>
      <c r="C5" s="16" t="s">
        <v>5</v>
      </c>
      <c r="D5" s="3"/>
      <c r="E5" s="3"/>
      <c r="F5" s="3"/>
    </row>
    <row r="6" spans="1:6" s="7" customFormat="1">
      <c r="A6" s="17"/>
      <c r="B6" s="17" t="s">
        <v>6</v>
      </c>
      <c r="C6" s="18"/>
      <c r="D6" s="10"/>
      <c r="E6" s="10"/>
      <c r="F6" s="10"/>
    </row>
    <row r="7" spans="1:6" s="7" customFormat="1">
      <c r="A7" s="17">
        <v>711</v>
      </c>
      <c r="B7" s="17" t="s">
        <v>7</v>
      </c>
      <c r="C7" s="18"/>
      <c r="D7" s="10"/>
      <c r="E7" s="10"/>
      <c r="F7" s="10"/>
    </row>
    <row r="8" spans="1:6">
      <c r="A8" s="19">
        <v>7111</v>
      </c>
      <c r="B8" s="20" t="s">
        <v>8</v>
      </c>
      <c r="C8" s="21">
        <v>220000000</v>
      </c>
    </row>
    <row r="9" spans="1:6">
      <c r="A9" s="19">
        <v>7111</v>
      </c>
      <c r="B9" s="20" t="s">
        <v>9</v>
      </c>
      <c r="C9" s="21">
        <v>15000000</v>
      </c>
    </row>
    <row r="10" spans="1:6">
      <c r="A10" s="19">
        <v>7111</v>
      </c>
      <c r="B10" s="20" t="s">
        <v>10</v>
      </c>
      <c r="C10" s="21">
        <v>1500000</v>
      </c>
    </row>
    <row r="11" spans="1:6">
      <c r="A11" s="19">
        <v>7111</v>
      </c>
      <c r="B11" s="20" t="s">
        <v>11</v>
      </c>
      <c r="C11" s="21">
        <v>15500000</v>
      </c>
    </row>
    <row r="12" spans="1:6" s="8" customFormat="1">
      <c r="A12" s="17"/>
      <c r="B12" s="17" t="s">
        <v>12</v>
      </c>
      <c r="C12" s="22">
        <f>SUM(C8:C11)</f>
        <v>252000000</v>
      </c>
      <c r="D12" s="9"/>
      <c r="E12" s="9"/>
      <c r="F12" s="9"/>
    </row>
    <row r="13" spans="1:6" s="7" customFormat="1">
      <c r="A13" s="17">
        <v>713</v>
      </c>
      <c r="B13" s="17" t="s">
        <v>13</v>
      </c>
      <c r="C13" s="18"/>
      <c r="D13" s="10"/>
      <c r="E13" s="10"/>
      <c r="F13" s="10"/>
    </row>
    <row r="14" spans="1:6">
      <c r="A14" s="19">
        <v>7131</v>
      </c>
      <c r="B14" s="20" t="s">
        <v>14</v>
      </c>
      <c r="C14" s="21">
        <v>140000000</v>
      </c>
    </row>
    <row r="15" spans="1:6">
      <c r="A15" s="19">
        <v>7133</v>
      </c>
      <c r="B15" s="20" t="s">
        <v>15</v>
      </c>
      <c r="C15" s="21">
        <v>1500000</v>
      </c>
    </row>
    <row r="16" spans="1:6">
      <c r="A16" s="19">
        <v>7134</v>
      </c>
      <c r="B16" s="20" t="s">
        <v>16</v>
      </c>
      <c r="C16" s="21">
        <v>35000000</v>
      </c>
    </row>
    <row r="17" spans="1:13" s="8" customFormat="1">
      <c r="A17" s="17"/>
      <c r="B17" s="17" t="s">
        <v>17</v>
      </c>
      <c r="C17" s="22">
        <f>SUM(C14:C16)</f>
        <v>176500000</v>
      </c>
      <c r="D17" s="9"/>
      <c r="E17" s="9"/>
      <c r="F17" s="9"/>
    </row>
    <row r="18" spans="1:13" s="7" customFormat="1">
      <c r="A18" s="17">
        <v>714</v>
      </c>
      <c r="B18" s="17" t="s">
        <v>18</v>
      </c>
      <c r="C18" s="18"/>
      <c r="D18" s="10"/>
      <c r="E18" s="10"/>
      <c r="F18" s="10"/>
    </row>
    <row r="19" spans="1:13">
      <c r="A19" s="19">
        <v>714</v>
      </c>
      <c r="B19" s="20" t="s">
        <v>19</v>
      </c>
      <c r="C19" s="21">
        <v>1000000</v>
      </c>
    </row>
    <row r="20" spans="1:13">
      <c r="A20" s="19">
        <v>7145</v>
      </c>
      <c r="B20" s="20" t="s">
        <v>20</v>
      </c>
      <c r="C20" s="21">
        <v>8000000</v>
      </c>
      <c r="M20" t="s">
        <v>46</v>
      </c>
    </row>
    <row r="21" spans="1:13">
      <c r="A21" s="19">
        <v>7145</v>
      </c>
      <c r="B21" s="20" t="s">
        <v>21</v>
      </c>
      <c r="C21" s="21">
        <v>60000000</v>
      </c>
    </row>
    <row r="22" spans="1:13">
      <c r="A22" s="19">
        <v>7145</v>
      </c>
      <c r="B22" s="20" t="s">
        <v>22</v>
      </c>
      <c r="C22" s="23">
        <v>10000000</v>
      </c>
    </row>
    <row r="23" spans="1:13">
      <c r="A23" s="17"/>
      <c r="B23" s="17" t="s">
        <v>23</v>
      </c>
      <c r="C23" s="22">
        <f>SUM(C19:C22)</f>
        <v>79000000</v>
      </c>
    </row>
    <row r="24" spans="1:13" s="8" customFormat="1">
      <c r="A24" s="17">
        <v>716</v>
      </c>
      <c r="B24" s="17" t="s">
        <v>24</v>
      </c>
      <c r="C24" s="18"/>
      <c r="D24" s="9"/>
      <c r="E24" s="9"/>
      <c r="F24" s="9"/>
    </row>
    <row r="25" spans="1:13" s="7" customFormat="1">
      <c r="A25" s="19">
        <v>7161</v>
      </c>
      <c r="B25" s="20" t="s">
        <v>25</v>
      </c>
      <c r="C25" s="21">
        <v>10000000</v>
      </c>
      <c r="D25" s="10"/>
      <c r="E25" s="10"/>
      <c r="F25" s="10"/>
    </row>
    <row r="26" spans="1:13">
      <c r="A26" s="19"/>
      <c r="B26" s="17" t="s">
        <v>26</v>
      </c>
      <c r="C26" s="22">
        <f>C25</f>
        <v>10000000</v>
      </c>
    </row>
    <row r="27" spans="1:13">
      <c r="A27" s="17">
        <v>733</v>
      </c>
      <c r="B27" s="17" t="s">
        <v>27</v>
      </c>
      <c r="C27" s="18"/>
      <c r="D27" s="9"/>
      <c r="E27" s="9"/>
    </row>
    <row r="28" spans="1:13" s="7" customFormat="1">
      <c r="A28" s="19">
        <v>7331</v>
      </c>
      <c r="B28" s="20" t="s">
        <v>28</v>
      </c>
      <c r="C28" s="21">
        <v>80000000</v>
      </c>
      <c r="D28" s="10"/>
      <c r="E28" s="10"/>
      <c r="F28" s="10"/>
    </row>
    <row r="29" spans="1:13">
      <c r="A29" s="19">
        <v>7332</v>
      </c>
      <c r="B29" s="20" t="s">
        <v>29</v>
      </c>
      <c r="C29" s="23">
        <v>183000000</v>
      </c>
    </row>
    <row r="30" spans="1:13">
      <c r="A30" s="19"/>
      <c r="B30" s="17" t="s">
        <v>30</v>
      </c>
      <c r="C30" s="22">
        <f>SUM(C28:C29)</f>
        <v>263000000</v>
      </c>
    </row>
    <row r="31" spans="1:13">
      <c r="A31" s="17">
        <v>741</v>
      </c>
      <c r="B31" s="17" t="s">
        <v>31</v>
      </c>
      <c r="C31" s="18"/>
      <c r="D31" s="9"/>
      <c r="E31" s="9"/>
    </row>
    <row r="32" spans="1:13" s="7" customFormat="1">
      <c r="A32" s="19">
        <v>7415</v>
      </c>
      <c r="B32" s="20" t="s">
        <v>52</v>
      </c>
      <c r="C32" s="23">
        <v>2500000</v>
      </c>
      <c r="D32" s="10"/>
      <c r="E32" s="10"/>
      <c r="F32" s="10"/>
    </row>
    <row r="33" spans="1:6">
      <c r="A33" s="19">
        <v>7415</v>
      </c>
      <c r="B33" s="20" t="s">
        <v>44</v>
      </c>
      <c r="C33" s="21">
        <v>40000000</v>
      </c>
    </row>
    <row r="34" spans="1:6">
      <c r="A34" s="19">
        <v>74153</v>
      </c>
      <c r="B34" s="20" t="s">
        <v>49</v>
      </c>
      <c r="C34" s="21">
        <v>15000000</v>
      </c>
    </row>
    <row r="35" spans="1:6">
      <c r="A35" s="19"/>
      <c r="B35" s="17" t="s">
        <v>45</v>
      </c>
      <c r="C35" s="22">
        <f>SUM(C32:C34)</f>
        <v>57500000</v>
      </c>
      <c r="D35" s="9"/>
      <c r="E35" s="9"/>
    </row>
    <row r="36" spans="1:6" s="7" customFormat="1">
      <c r="A36" s="17">
        <v>742</v>
      </c>
      <c r="B36" s="17" t="s">
        <v>32</v>
      </c>
      <c r="C36" s="18"/>
      <c r="D36" s="10"/>
      <c r="E36" s="10"/>
      <c r="F36" s="10"/>
    </row>
    <row r="37" spans="1:6">
      <c r="A37" s="19">
        <v>7421</v>
      </c>
      <c r="B37" s="20" t="s">
        <v>33</v>
      </c>
      <c r="C37" s="21">
        <v>16500000</v>
      </c>
    </row>
    <row r="38" spans="1:6">
      <c r="A38" s="19">
        <v>7422</v>
      </c>
      <c r="B38" s="20" t="s">
        <v>34</v>
      </c>
      <c r="C38" s="21">
        <v>2500000</v>
      </c>
    </row>
    <row r="39" spans="1:6">
      <c r="A39" s="19">
        <v>7422</v>
      </c>
      <c r="B39" s="20" t="s">
        <v>53</v>
      </c>
      <c r="C39" s="21">
        <v>10000000</v>
      </c>
    </row>
    <row r="40" spans="1:6">
      <c r="A40" s="19"/>
      <c r="B40" s="17" t="s">
        <v>35</v>
      </c>
      <c r="C40" s="22">
        <v>29000000</v>
      </c>
    </row>
    <row r="41" spans="1:6">
      <c r="A41" s="17">
        <v>743</v>
      </c>
      <c r="B41" s="17" t="s">
        <v>36</v>
      </c>
      <c r="C41" s="18"/>
    </row>
    <row r="42" spans="1:6">
      <c r="A42" s="19">
        <v>7433</v>
      </c>
      <c r="B42" s="20" t="s">
        <v>54</v>
      </c>
      <c r="C42" s="21">
        <v>6000000</v>
      </c>
      <c r="D42" s="9"/>
      <c r="E42" s="9"/>
    </row>
    <row r="43" spans="1:6">
      <c r="A43" s="19">
        <v>7433</v>
      </c>
      <c r="B43" s="20" t="s">
        <v>55</v>
      </c>
      <c r="C43" s="21">
        <v>500000</v>
      </c>
      <c r="D43" s="9"/>
      <c r="E43" s="9"/>
    </row>
    <row r="44" spans="1:6">
      <c r="A44" s="19">
        <v>7439</v>
      </c>
      <c r="B44" s="20" t="s">
        <v>56</v>
      </c>
      <c r="C44" s="21">
        <v>1500000</v>
      </c>
      <c r="D44" s="9"/>
      <c r="E44" s="9"/>
    </row>
    <row r="45" spans="1:6" s="7" customFormat="1">
      <c r="A45" s="19"/>
      <c r="B45" s="17" t="s">
        <v>37</v>
      </c>
      <c r="C45" s="22">
        <v>8000000</v>
      </c>
      <c r="D45" s="10"/>
      <c r="E45" s="10"/>
      <c r="F45" s="10"/>
    </row>
    <row r="46" spans="1:6">
      <c r="A46" s="17">
        <v>745</v>
      </c>
      <c r="B46" s="17" t="s">
        <v>38</v>
      </c>
      <c r="C46" s="18"/>
    </row>
    <row r="47" spans="1:6">
      <c r="A47" s="19">
        <v>745</v>
      </c>
      <c r="B47" s="20" t="s">
        <v>39</v>
      </c>
      <c r="C47" s="21">
        <v>5000000</v>
      </c>
      <c r="D47" s="9"/>
      <c r="E47" s="9"/>
    </row>
    <row r="48" spans="1:6" s="7" customFormat="1">
      <c r="A48" s="19"/>
      <c r="B48" s="17" t="s">
        <v>40</v>
      </c>
      <c r="C48" s="22">
        <f>C47</f>
        <v>5000000</v>
      </c>
      <c r="D48" s="10"/>
      <c r="E48" s="10"/>
      <c r="F48" s="10"/>
    </row>
    <row r="49" spans="1:6">
      <c r="A49" s="19">
        <v>811</v>
      </c>
      <c r="B49" s="19" t="s">
        <v>50</v>
      </c>
      <c r="C49" s="21">
        <v>254198696</v>
      </c>
    </row>
    <row r="50" spans="1:6">
      <c r="A50" s="19"/>
      <c r="B50" s="17" t="s">
        <v>51</v>
      </c>
      <c r="C50" s="22">
        <f>C49</f>
        <v>254198696</v>
      </c>
      <c r="D50" s="9"/>
      <c r="E50" s="9"/>
    </row>
    <row r="51" spans="1:6">
      <c r="A51" s="17"/>
      <c r="B51" s="24" t="s">
        <v>41</v>
      </c>
      <c r="C51" s="22">
        <f>SUM(C12+C17+C23+C26+C30+C35+C40+C45+C48+C49)</f>
        <v>1134198696</v>
      </c>
      <c r="D51" s="9"/>
      <c r="E51" s="9"/>
    </row>
    <row r="52" spans="1:6" s="8" customFormat="1">
      <c r="A52" s="17"/>
      <c r="B52" s="24" t="s">
        <v>42</v>
      </c>
      <c r="C52" s="22">
        <v>65149026</v>
      </c>
      <c r="D52" s="9"/>
      <c r="E52" s="9"/>
      <c r="F52" s="9"/>
    </row>
    <row r="53" spans="1:6" s="8" customFormat="1">
      <c r="A53" s="17"/>
      <c r="B53" s="24" t="s">
        <v>43</v>
      </c>
      <c r="C53" s="22">
        <f>SUM(C51+C52)</f>
        <v>1199347722</v>
      </c>
      <c r="D53" s="9"/>
      <c r="E53" s="9"/>
      <c r="F53" s="9"/>
    </row>
    <row r="54" spans="1:6" s="8" customFormat="1">
      <c r="A54" s="1"/>
      <c r="B54"/>
      <c r="C54"/>
      <c r="D54" s="9"/>
      <c r="E54" s="9"/>
      <c r="F54" s="9"/>
    </row>
    <row r="55" spans="1:6">
      <c r="B55" s="13"/>
    </row>
  </sheetData>
  <pageMargins left="0.7" right="0.7" top="0.75" bottom="0.75" header="0.3" footer="0.3"/>
  <pageSetup paperSize="9" scale="8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2016-12-18T17:01:25Z</cp:lastPrinted>
  <dcterms:created xsi:type="dcterms:W3CDTF">2014-10-01T08:25:13Z</dcterms:created>
  <dcterms:modified xsi:type="dcterms:W3CDTF">2016-12-18T17:04:23Z</dcterms:modified>
</cp:coreProperties>
</file>