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51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/>
  <c r="C42"/>
  <c r="E41"/>
  <c r="E40"/>
  <c r="E39"/>
  <c r="E38"/>
  <c r="E36"/>
  <c r="E35"/>
  <c r="E34"/>
  <c r="E33"/>
  <c r="D31"/>
  <c r="D25"/>
  <c r="E32"/>
  <c r="E28"/>
  <c r="E26"/>
  <c r="E24"/>
  <c r="E22"/>
  <c r="E20"/>
  <c r="E19"/>
  <c r="E18"/>
  <c r="E17"/>
  <c r="E16"/>
  <c r="E15"/>
  <c r="E14"/>
  <c r="E12"/>
  <c r="E11"/>
  <c r="E10"/>
  <c r="E9"/>
  <c r="E8"/>
  <c r="E7"/>
  <c r="D37"/>
  <c r="C37"/>
  <c r="C31"/>
  <c r="C25"/>
  <c r="D13"/>
  <c r="C13"/>
  <c r="C6"/>
  <c r="D42" l="1"/>
  <c r="E42" s="1"/>
  <c r="E25"/>
  <c r="E37"/>
  <c r="E31"/>
  <c r="E13"/>
  <c r="E6"/>
</calcChain>
</file>

<file path=xl/sharedStrings.xml><?xml version="1.0" encoding="utf-8"?>
<sst xmlns="http://schemas.openxmlformats.org/spreadsheetml/2006/main" count="49" uniqueCount="49">
  <si>
    <t>Column1</t>
  </si>
  <si>
    <t>Column2</t>
  </si>
  <si>
    <t>Column3</t>
  </si>
  <si>
    <t>Column4</t>
  </si>
  <si>
    <t>Column5</t>
  </si>
  <si>
    <t>Ек.класиф.</t>
  </si>
  <si>
    <t>Опис</t>
  </si>
  <si>
    <t>средства из буџета</t>
  </si>
  <si>
    <t>Укупна средства</t>
  </si>
  <si>
    <t>РАСХОДИ ЗА ЗАПОСЛЕНЕ</t>
  </si>
  <si>
    <t>Плате и додаци запослених</t>
  </si>
  <si>
    <t>Социјални доприноси послодавца</t>
  </si>
  <si>
    <t>Социјална давања запосленима</t>
  </si>
  <si>
    <t>Накнаде за запослене</t>
  </si>
  <si>
    <t>Награде, бонуси и остали расходи</t>
  </si>
  <si>
    <t>Коришћење услуга и роба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</si>
  <si>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</si>
  <si>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</si>
  <si>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</si>
  <si>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</si>
  <si>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</si>
  <si>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</si>
  <si>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Отплата камата домаћ.посл.банкама</t>
  </si>
  <si>
    <t>СУБВЕНЦИЈЕ</t>
  </si>
  <si>
    <t>Текуће сувенције</t>
  </si>
  <si>
    <t>ТРАНСФЕРИ</t>
  </si>
  <si>
    <t>Отплата камата и пратећи трошкови задуживања</t>
  </si>
  <si>
    <t>Текући и капитални трансфери осталим нивоима власти</t>
  </si>
  <si>
    <t>НАКНАДЕ ЗА СОЦИЈАЛНУ ЗАШТИТУ ИЗ БУЏЕТА</t>
  </si>
  <si>
    <t xml:space="preserve">Накнаде за социјалну заштиту </t>
  </si>
  <si>
    <t>ОСТАЛИ РАСХОДИ</t>
  </si>
  <si>
    <t>Дотације невладиним организацијама</t>
  </si>
  <si>
    <t>Порези, таксе, казне</t>
  </si>
  <si>
    <t>ТРАНСФЕРИ ИЗ БУЏЕТА</t>
  </si>
  <si>
    <t>Средства резерве</t>
  </si>
  <si>
    <t>ОСНОВНА СРЕДСТВА</t>
  </si>
  <si>
    <t>Машине и опрема</t>
  </si>
  <si>
    <t>Књиге</t>
  </si>
  <si>
    <t>Нематеријална имовина</t>
  </si>
  <si>
    <t>Зграде и грађевински објекти</t>
  </si>
  <si>
    <t>УКУПНО</t>
  </si>
  <si>
    <t>Члан 3.</t>
  </si>
  <si>
    <t>Укупни издаци из члана 1.ове Одлуке утврђују се у следећим износима</t>
  </si>
  <si>
    <t>Новчане казне</t>
  </si>
  <si>
    <t>Накнада одборницима</t>
  </si>
  <si>
    <t>Остале донације, дотације и трансфери</t>
  </si>
  <si>
    <t>Накнаде у натури</t>
  </si>
  <si>
    <t>средства из додатних прихода</t>
  </si>
  <si>
    <t>Дотације организацијама обавезног социјалног осигурања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</si>
</sst>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3" fontId="1" fillId="0" borderId="2" xfId="0" applyNumberFormat="1" applyFont="1" applyBorder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43" totalsRowShown="0">
  <autoFilter ref="A4:E43"/>
  <tableColumns count="5">
    <tableColumn id="1" name="Column1" dataDxfId="4"/>
    <tableColumn id="2" name="Column2" dataDxfId="3"/>
    <tableColumn id="3" name="Column3" dataDxfId="2"/>
    <tableColumn id="4" name="Column4" dataDxfId="1"/>
    <tableColumn id="5" name="Column5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10" workbookViewId="0">
      <selection activeCell="B16" sqref="B16"/>
    </sheetView>
  </sheetViews>
  <sheetFormatPr defaultRowHeight="15"/>
  <cols>
    <col min="1" max="1" width="11" style="9" customWidth="1"/>
    <col min="2" max="2" width="33.7109375" style="12" customWidth="1"/>
    <col min="3" max="3" width="21.85546875" customWidth="1"/>
    <col min="4" max="4" width="20.28515625" customWidth="1"/>
    <col min="5" max="5" width="20.5703125" customWidth="1"/>
  </cols>
  <sheetData>
    <row r="1" spans="1:5">
      <c r="B1" s="9" t="s">
        <v>41</v>
      </c>
    </row>
    <row r="2" spans="1:5">
      <c r="B2" s="12" t="s">
        <v>42</v>
      </c>
    </row>
    <row r="4" spans="1:5" hidden="1">
      <c r="A4" s="9" t="s">
        <v>0</v>
      </c>
      <c r="B4" s="12" t="s">
        <v>1</v>
      </c>
      <c r="C4" t="s">
        <v>2</v>
      </c>
      <c r="D4" t="s">
        <v>3</v>
      </c>
      <c r="E4" t="s">
        <v>4</v>
      </c>
    </row>
    <row r="5" spans="1:5" s="1" customFormat="1" ht="30">
      <c r="A5" s="2" t="s">
        <v>5</v>
      </c>
      <c r="B5" s="13" t="s">
        <v>6</v>
      </c>
      <c r="C5" s="3" t="s">
        <v>7</v>
      </c>
      <c r="D5" s="4" t="s">
        <v>47</v>
      </c>
      <c r="E5" s="3" t="s">
        <v>8</v>
      </c>
    </row>
    <row r="6" spans="1:5">
      <c r="A6" s="11">
        <v>41</v>
      </c>
      <c r="B6" s="16" t="s">
        <v>9</v>
      </c>
      <c r="C6" s="7">
        <f>SUM(C7:C12)</f>
        <v>142711888</v>
      </c>
      <c r="D6" s="7">
        <f>SUM(D7:D12)</f>
        <v>2200000</v>
      </c>
      <c r="E6" s="7">
        <f>SUM(E7:E12)</f>
        <v>144911888</v>
      </c>
    </row>
    <row r="7" spans="1:5">
      <c r="A7" s="10">
        <v>411</v>
      </c>
      <c r="B7" s="14" t="s">
        <v>10</v>
      </c>
      <c r="C7" s="8">
        <v>103539801</v>
      </c>
      <c r="D7" s="8">
        <v>500000</v>
      </c>
      <c r="E7" s="8">
        <f t="shared" ref="E7:E12" si="0">C7+D7</f>
        <v>104039801</v>
      </c>
    </row>
    <row r="8" spans="1:5">
      <c r="A8" s="10">
        <v>412</v>
      </c>
      <c r="B8" s="14" t="s">
        <v>11</v>
      </c>
      <c r="C8" s="8">
        <v>19242087</v>
      </c>
      <c r="D8" s="8">
        <v>100000</v>
      </c>
      <c r="E8" s="8">
        <f t="shared" si="0"/>
        <v>19342087</v>
      </c>
    </row>
    <row r="9" spans="1:5">
      <c r="A9" s="10">
        <v>413</v>
      </c>
      <c r="B9" s="14" t="s">
        <v>46</v>
      </c>
      <c r="C9" s="8"/>
      <c r="D9" s="8">
        <v>500000</v>
      </c>
      <c r="E9" s="8">
        <f t="shared" si="0"/>
        <v>500000</v>
      </c>
    </row>
    <row r="10" spans="1:5">
      <c r="A10" s="10">
        <v>414</v>
      </c>
      <c r="B10" s="14" t="s">
        <v>12</v>
      </c>
      <c r="C10" s="8">
        <v>10490000</v>
      </c>
      <c r="D10" s="8">
        <v>200000</v>
      </c>
      <c r="E10" s="8">
        <f t="shared" si="0"/>
        <v>10690000</v>
      </c>
    </row>
    <row r="11" spans="1:5">
      <c r="A11" s="10">
        <v>415</v>
      </c>
      <c r="B11" s="14" t="s">
        <v>13</v>
      </c>
      <c r="C11" s="8">
        <v>7640000</v>
      </c>
      <c r="D11" s="8">
        <v>300000</v>
      </c>
      <c r="E11" s="8">
        <f t="shared" si="0"/>
        <v>7940000</v>
      </c>
    </row>
    <row r="12" spans="1:5">
      <c r="A12" s="10">
        <v>416</v>
      </c>
      <c r="B12" s="14" t="s">
        <v>14</v>
      </c>
      <c r="C12" s="8">
        <v>1800000</v>
      </c>
      <c r="D12" s="8">
        <v>600000</v>
      </c>
      <c r="E12" s="8">
        <f t="shared" si="0"/>
        <v>2400000</v>
      </c>
    </row>
    <row r="13" spans="1:5">
      <c r="A13" s="11">
        <v>42</v>
      </c>
      <c r="B13" s="16" t="s">
        <v>15</v>
      </c>
      <c r="C13" s="7">
        <f>SUM(C14:C20)</f>
        <v>460074150</v>
      </c>
      <c r="D13" s="7">
        <f>SUM(D14:D20)</f>
        <v>16380000</v>
      </c>
      <c r="E13" s="7">
        <f>SUM(E14:E20)</f>
        <v>476454150</v>
      </c>
    </row>
    <row r="14" spans="1:5">
      <c r="A14" s="10">
        <v>421</v>
      </c>
      <c r="B14" s="14" t="s">
        <v>16</v>
      </c>
      <c r="C14" s="8">
        <v>51654000</v>
      </c>
      <c r="D14" s="8">
        <v>930000</v>
      </c>
      <c r="E14" s="8">
        <f t="shared" ref="E14:E20" si="1">C14+D14</f>
        <v>52584000</v>
      </c>
    </row>
    <row r="15" spans="1:5">
      <c r="A15" s="10">
        <v>422</v>
      </c>
      <c r="B15" s="14" t="s">
        <v>17</v>
      </c>
      <c r="C15" s="8">
        <v>38850000</v>
      </c>
      <c r="D15" s="8">
        <v>900000</v>
      </c>
      <c r="E15" s="8">
        <f t="shared" si="1"/>
        <v>39750000</v>
      </c>
    </row>
    <row r="16" spans="1:5">
      <c r="A16" s="10">
        <v>423</v>
      </c>
      <c r="B16" s="14" t="s">
        <v>18</v>
      </c>
      <c r="C16" s="8">
        <v>138160150</v>
      </c>
      <c r="D16" s="8">
        <v>2550000</v>
      </c>
      <c r="E16" s="8">
        <f t="shared" si="1"/>
        <v>140710150</v>
      </c>
    </row>
    <row r="17" spans="1:5">
      <c r="A17" s="10">
        <v>423</v>
      </c>
      <c r="B17" s="14" t="s">
        <v>44</v>
      </c>
      <c r="C17" s="8">
        <v>14000000</v>
      </c>
      <c r="D17" s="8"/>
      <c r="E17" s="8">
        <f t="shared" si="1"/>
        <v>14000000</v>
      </c>
    </row>
    <row r="18" spans="1:5">
      <c r="A18" s="10">
        <v>424</v>
      </c>
      <c r="B18" s="14" t="s">
        <v>19</v>
      </c>
      <c r="C18" s="8">
        <v>161620000</v>
      </c>
      <c r="D18" s="8"/>
      <c r="E18" s="8">
        <f t="shared" si="1"/>
        <v>161620000</v>
      </c>
    </row>
    <row r="19" spans="1:5">
      <c r="A19" s="10">
        <v>425</v>
      </c>
      <c r="B19" s="14" t="s">
        <v>20</v>
      </c>
      <c r="C19" s="8">
        <v>37700000</v>
      </c>
      <c r="D19" s="8"/>
      <c r="E19" s="8">
        <f t="shared" si="1"/>
        <v>37700000</v>
      </c>
    </row>
    <row r="20" spans="1:5">
      <c r="A20" s="10">
        <v>426</v>
      </c>
      <c r="B20" s="14" t="s">
        <v>21</v>
      </c>
      <c r="C20" s="8">
        <v>18090000</v>
      </c>
      <c r="D20" s="8">
        <v>12000000</v>
      </c>
      <c r="E20" s="8">
        <f t="shared" si="1"/>
        <v>30090000</v>
      </c>
    </row>
    <row r="21" spans="1:5" ht="30">
      <c r="A21" s="11">
        <v>44</v>
      </c>
      <c r="B21" s="15" t="s">
        <v>26</v>
      </c>
      <c r="C21" s="7">
        <v>20760000</v>
      </c>
      <c r="D21" s="6"/>
      <c r="E21" s="7">
        <v>20760000</v>
      </c>
    </row>
    <row r="22" spans="1:5" s="1" customFormat="1" ht="29.25" customHeight="1">
      <c r="A22" s="10">
        <v>441</v>
      </c>
      <c r="B22" s="14" t="s">
        <v>22</v>
      </c>
      <c r="C22" s="8">
        <v>20760000</v>
      </c>
      <c r="D22" s="5"/>
      <c r="E22" s="8">
        <f>C22+D22</f>
        <v>20760000</v>
      </c>
    </row>
    <row r="23" spans="1:5">
      <c r="A23" s="11">
        <v>45</v>
      </c>
      <c r="B23" s="16" t="s">
        <v>23</v>
      </c>
      <c r="C23" s="7">
        <v>15856764</v>
      </c>
      <c r="D23" s="6"/>
      <c r="E23" s="7">
        <v>15856764</v>
      </c>
    </row>
    <row r="24" spans="1:5" s="1" customFormat="1">
      <c r="A24" s="10">
        <v>451</v>
      </c>
      <c r="B24" s="14" t="s">
        <v>24</v>
      </c>
      <c r="C24" s="8">
        <v>15856764</v>
      </c>
      <c r="D24" s="5"/>
      <c r="E24" s="8">
        <f>C24+D24</f>
        <v>15856764</v>
      </c>
    </row>
    <row r="25" spans="1:5">
      <c r="A25" s="11">
        <v>46</v>
      </c>
      <c r="B25" s="16" t="s">
        <v>25</v>
      </c>
      <c r="C25" s="7">
        <f>SUM(C26:C28)</f>
        <v>145480894</v>
      </c>
      <c r="D25" s="7">
        <f>SUM(D26:D28)</f>
        <v>44184274</v>
      </c>
      <c r="E25" s="7">
        <f>SUM(E26:E28)</f>
        <v>189665168</v>
      </c>
    </row>
    <row r="26" spans="1:5" ht="30">
      <c r="A26" s="10">
        <v>463</v>
      </c>
      <c r="B26" s="17" t="s">
        <v>27</v>
      </c>
      <c r="C26" s="8">
        <v>118854394</v>
      </c>
      <c r="D26" s="8">
        <v>44084274</v>
      </c>
      <c r="E26" s="8">
        <f>C26+D26</f>
        <v>162938668</v>
      </c>
    </row>
    <row r="27" spans="1:5" ht="30">
      <c r="A27" s="10">
        <v>464</v>
      </c>
      <c r="B27" s="17" t="s">
        <v>48</v>
      </c>
      <c r="C27" s="8">
        <v>14880000</v>
      </c>
      <c r="D27" s="8"/>
      <c r="E27" s="8">
        <v>14880000</v>
      </c>
    </row>
    <row r="28" spans="1:5" ht="36.75" customHeight="1">
      <c r="A28" s="25">
        <v>465</v>
      </c>
      <c r="B28" s="17" t="s">
        <v>45</v>
      </c>
      <c r="C28" s="20">
        <v>11746500</v>
      </c>
      <c r="D28" s="8">
        <v>100000</v>
      </c>
      <c r="E28" s="8">
        <f>C28+D28</f>
        <v>11846500</v>
      </c>
    </row>
    <row r="29" spans="1:5" s="1" customFormat="1" ht="30">
      <c r="A29" s="11">
        <v>47</v>
      </c>
      <c r="B29" s="18" t="s">
        <v>28</v>
      </c>
      <c r="C29" s="7">
        <v>26000000</v>
      </c>
      <c r="D29" s="7"/>
      <c r="E29" s="7">
        <v>26000000</v>
      </c>
    </row>
    <row r="30" spans="1:5">
      <c r="A30" s="10">
        <v>472</v>
      </c>
      <c r="B30" s="14" t="s">
        <v>29</v>
      </c>
      <c r="C30" s="8">
        <v>26000000</v>
      </c>
      <c r="D30" s="8"/>
      <c r="E30" s="8">
        <v>26000000</v>
      </c>
    </row>
    <row r="31" spans="1:5" s="1" customFormat="1">
      <c r="A31" s="11">
        <v>48</v>
      </c>
      <c r="B31" s="16" t="s">
        <v>30</v>
      </c>
      <c r="C31" s="7">
        <f>SUM(C32:C34)</f>
        <v>94500000</v>
      </c>
      <c r="D31" s="7">
        <f>SUM(D32:D34)</f>
        <v>684752</v>
      </c>
      <c r="E31" s="7">
        <f>SUM(E32:E34)</f>
        <v>95184752</v>
      </c>
    </row>
    <row r="32" spans="1:5" ht="30">
      <c r="A32" s="10">
        <v>481</v>
      </c>
      <c r="B32" s="19" t="s">
        <v>31</v>
      </c>
      <c r="C32" s="8">
        <v>71608000</v>
      </c>
      <c r="D32" s="8">
        <v>184752</v>
      </c>
      <c r="E32" s="8">
        <f t="shared" ref="E32:E42" si="2">C32+D32</f>
        <v>71792752</v>
      </c>
    </row>
    <row r="33" spans="1:9">
      <c r="A33" s="10">
        <v>482</v>
      </c>
      <c r="B33" s="14" t="s">
        <v>32</v>
      </c>
      <c r="C33" s="8">
        <v>1072000</v>
      </c>
      <c r="D33" s="8">
        <v>500000</v>
      </c>
      <c r="E33" s="8">
        <f t="shared" si="2"/>
        <v>1572000</v>
      </c>
    </row>
    <row r="34" spans="1:9">
      <c r="A34" s="10">
        <v>483</v>
      </c>
      <c r="B34" s="14" t="s">
        <v>43</v>
      </c>
      <c r="C34" s="8">
        <v>21820000</v>
      </c>
      <c r="D34" s="8"/>
      <c r="E34" s="8">
        <f t="shared" si="2"/>
        <v>21820000</v>
      </c>
    </row>
    <row r="35" spans="1:9">
      <c r="A35" s="11">
        <v>49</v>
      </c>
      <c r="B35" s="16" t="s">
        <v>33</v>
      </c>
      <c r="C35" s="7">
        <v>13000000</v>
      </c>
      <c r="D35" s="6"/>
      <c r="E35" s="8">
        <f t="shared" si="2"/>
        <v>13000000</v>
      </c>
    </row>
    <row r="36" spans="1:9">
      <c r="A36" s="10">
        <v>499</v>
      </c>
      <c r="B36" s="14" t="s">
        <v>34</v>
      </c>
      <c r="C36" s="8">
        <v>13000000</v>
      </c>
      <c r="D36" s="5"/>
      <c r="E36" s="8">
        <f t="shared" si="2"/>
        <v>13000000</v>
      </c>
    </row>
    <row r="37" spans="1:9" s="1" customFormat="1">
      <c r="A37" s="11">
        <v>51</v>
      </c>
      <c r="B37" s="16" t="s">
        <v>35</v>
      </c>
      <c r="C37" s="7">
        <f>SUM(C38:C41)</f>
        <v>215815000</v>
      </c>
      <c r="D37" s="7">
        <f>SUM(D39:D41)</f>
        <v>1700000</v>
      </c>
      <c r="E37" s="7">
        <f t="shared" si="2"/>
        <v>217515000</v>
      </c>
    </row>
    <row r="38" spans="1:9">
      <c r="A38" s="10">
        <v>511</v>
      </c>
      <c r="B38" s="14" t="s">
        <v>39</v>
      </c>
      <c r="C38" s="8">
        <v>205500000</v>
      </c>
      <c r="D38" s="5"/>
      <c r="E38" s="8">
        <f t="shared" si="2"/>
        <v>205500000</v>
      </c>
    </row>
    <row r="39" spans="1:9">
      <c r="A39" s="10">
        <v>512</v>
      </c>
      <c r="B39" s="14" t="s">
        <v>36</v>
      </c>
      <c r="C39" s="8">
        <v>9815000</v>
      </c>
      <c r="D39" s="8">
        <v>1500000</v>
      </c>
      <c r="E39" s="8">
        <f t="shared" si="2"/>
        <v>11315000</v>
      </c>
    </row>
    <row r="40" spans="1:9">
      <c r="A40" s="10">
        <v>513</v>
      </c>
      <c r="B40" s="14" t="s">
        <v>37</v>
      </c>
      <c r="C40" s="8">
        <v>500000</v>
      </c>
      <c r="D40" s="8">
        <v>100000</v>
      </c>
      <c r="E40" s="8">
        <f t="shared" si="2"/>
        <v>600000</v>
      </c>
      <c r="I40" s="24">
        <v>59235056</v>
      </c>
    </row>
    <row r="41" spans="1:9">
      <c r="A41" s="10">
        <v>515</v>
      </c>
      <c r="B41" s="14" t="s">
        <v>38</v>
      </c>
      <c r="C41" s="8"/>
      <c r="D41" s="8">
        <v>100000</v>
      </c>
      <c r="E41" s="8">
        <f t="shared" si="2"/>
        <v>100000</v>
      </c>
    </row>
    <row r="42" spans="1:9">
      <c r="A42" s="11"/>
      <c r="B42" s="16" t="s">
        <v>40</v>
      </c>
      <c r="C42" s="7">
        <f>C6+C13+C21+C23+C25+C29+C31+C35+C37</f>
        <v>1134198696</v>
      </c>
      <c r="D42" s="7">
        <f>D6+D13+D21+D23+D25+D29+D31+D35+D37</f>
        <v>65149026</v>
      </c>
      <c r="E42" s="7">
        <f t="shared" si="2"/>
        <v>1199347722</v>
      </c>
    </row>
    <row r="43" spans="1:9">
      <c r="A43" s="21"/>
      <c r="B43" s="22"/>
      <c r="C43" s="23"/>
      <c r="D43" s="23"/>
      <c r="E43" s="23"/>
    </row>
    <row r="44" spans="1:9">
      <c r="A44" s="10"/>
      <c r="B44" s="14"/>
      <c r="C44" s="5"/>
      <c r="D44" s="5"/>
      <c r="E44" s="5"/>
    </row>
    <row r="45" spans="1:9">
      <c r="A45" s="10"/>
      <c r="B45" s="14"/>
      <c r="C45" s="5"/>
      <c r="D45" s="5"/>
      <c r="E45" s="5"/>
    </row>
  </sheetData>
  <pageMargins left="0.7" right="0.7" top="0.75" bottom="0.75" header="0.3" footer="0.3"/>
  <pageSetup paperSize="9"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 2</cp:lastModifiedBy>
  <cp:lastPrinted>2016-12-18T17:46:46Z</cp:lastPrinted>
  <dcterms:created xsi:type="dcterms:W3CDTF">2014-12-18T13:01:06Z</dcterms:created>
  <dcterms:modified xsi:type="dcterms:W3CDTF">2017-01-11T09:39:07Z</dcterms:modified>
</cp:coreProperties>
</file>